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\plan\1.งานแผนฯ\แผนการดำเนินงาน\แผนการดำเนินงาน 62\แผนการดำเนินงาน 62 เพิ่มเติม ฉ. 4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8" i="1" l="1"/>
  <c r="E10" i="1"/>
  <c r="E9" i="1"/>
  <c r="D18" i="1"/>
  <c r="C10" i="1"/>
  <c r="C9" i="1"/>
  <c r="C16" i="1"/>
  <c r="C17" i="1"/>
  <c r="C18" i="1"/>
  <c r="B18" i="1"/>
  <c r="B17" i="1"/>
  <c r="B10" i="1"/>
  <c r="C8" i="1" l="1"/>
  <c r="D17" i="1" l="1"/>
</calcChain>
</file>

<file path=xl/sharedStrings.xml><?xml version="1.0" encoding="utf-8"?>
<sst xmlns="http://schemas.openxmlformats.org/spreadsheetml/2006/main" count="24" uniqueCount="23">
  <si>
    <t>บัญชีสรุปจำนวนโครงการและงบประมาณ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</si>
  <si>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</si>
  <si>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</si>
  <si>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</si>
  <si>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</si>
  <si>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t>หน่วยดำเนินการ</t>
  </si>
  <si>
    <t>รวม</t>
  </si>
  <si>
    <t>รวมทั้งสิ้น</t>
  </si>
  <si>
    <t>เทศบาลตำบลทับมา อำเภอเมืองระยอง จังหวัดระยอง</t>
  </si>
  <si>
    <t>1. ยุทธศาสตร์การพัฒนาด้านการเมือง การบริหาร ข้อมูลข่าวสารและเทคโนโลยีสารสนเทศ</t>
  </si>
  <si>
    <t>2. ยุทธศาสตร์การพัฒนาโครงสร้างพื้นฐานและแหล่งน้ำ</t>
  </si>
  <si>
    <t>3. ยุทธศาสตร์การพัฒนาสังคมและคุณภาพชีวิต</t>
  </si>
  <si>
    <t>4. ยุทธศาสตร์การพัฒนาการบริหารจัดการระบบสาธารณสุข ทรัพยากรธรรมชาติและสิ่งแวดล้อม</t>
  </si>
  <si>
    <t>5. ยุทธศาสตร์การพัฒนาและส่งเสริมการศึกษา การกีฬา ศาสนา ศิลปะ วัฒนธรรม ประเพณีและภูมิปัญญาท้องถิ่น</t>
  </si>
  <si>
    <t>6. ยุทธศาสตร์การพัฒนาเศรษฐกิจและการท่องเที่ยวเชิงอนุรักษ์</t>
  </si>
  <si>
    <t xml:space="preserve"> ผด. 01</t>
  </si>
  <si>
    <t>ยุทธศาสตร์/แผนงาน</t>
  </si>
  <si>
    <t xml:space="preserve">    แผนงานสังคมสงเคราะห์</t>
  </si>
  <si>
    <t>กองสวัสดิการสังคม</t>
  </si>
  <si>
    <t>7. ยุทธศาสตร์การพัฒนาการบริหาร จัดการและพัฒนาทรัพยากรมนุษย์</t>
  </si>
  <si>
    <t xml:space="preserve">   แผนงานเคหะและชุมชน</t>
  </si>
  <si>
    <t>แผนการดำเนินงาน ประจำปีงบประมาณ พ.ศ. 2562 เพิ่มเติม (ฉบับที่ 4)</t>
  </si>
  <si>
    <t>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</si>
</sst>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3" fillId="0" borderId="4" xfId="0" applyFont="1" applyBorder="1"/>
    <xf numFmtId="0" fontId="5" fillId="0" borderId="2" xfId="0" applyFont="1" applyBorder="1"/>
    <xf numFmtId="0" fontId="6" fillId="0" borderId="1" xfId="0" applyFont="1" applyBorder="1"/>
    <xf numFmtId="1" fontId="5" fillId="0" borderId="1" xfId="0" applyNumberFormat="1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0" xfId="0" applyFont="1"/>
    <xf numFmtId="3" fontId="4" fillId="0" borderId="2" xfId="0" applyNumberFormat="1" applyFont="1" applyBorder="1"/>
    <xf numFmtId="3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vertical="top" wrapText="1"/>
    </xf>
    <xf numFmtId="0" fontId="3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topLeftCell="A4" zoomScaleNormal="100" workbookViewId="0">
      <selection activeCell="F14" sqref="F14"/>
    </sheetView>
  </sheetViews>
  <sheetFormatPr defaultRowHeight="20.25" x14ac:dyDescent="0.3"/>
  <cols>
    <col min="1" max="1" width="49.5" style="1" customWidth="1"/>
    <col min="2" max="2" width="15.125" style="5" customWidth="1"/>
    <col min="3" max="3" width="15.125" style="7" customWidth="1"/>
    <col min="4" max="4" width="14.875" style="4" customWidth="1"/>
    <col min="5" max="5" width="17" style="7" customWidth="1"/>
    <col min="6" max="6" width="15.875" style="1" customWidth="1"/>
    <col min="7" max="16384" width="9" style="1"/>
  </cols>
  <sheetData>
    <row r="1" spans="1:6" x14ac:dyDescent="0.3">
      <c r="A1" s="32" t="s">
        <v>15</v>
      </c>
      <c r="B1" s="32"/>
      <c r="C1" s="32"/>
      <c r="D1" s="32"/>
      <c r="E1" s="32"/>
      <c r="F1" s="32"/>
    </row>
    <row r="2" spans="1:6" x14ac:dyDescent="0.3">
      <c r="A2" s="33" t="s">
        <v>0</v>
      </c>
      <c r="B2" s="33"/>
      <c r="C2" s="33"/>
      <c r="D2" s="33"/>
      <c r="E2" s="33"/>
      <c r="F2" s="33"/>
    </row>
    <row r="3" spans="1:6" x14ac:dyDescent="0.3">
      <c r="A3" s="33" t="s">
        <v>21</v>
      </c>
      <c r="B3" s="33"/>
      <c r="C3" s="33"/>
      <c r="D3" s="33"/>
      <c r="E3" s="33"/>
      <c r="F3" s="33"/>
    </row>
    <row r="4" spans="1:6" x14ac:dyDescent="0.3">
      <c r="A4" s="33" t="s">
        <v>8</v>
      </c>
      <c r="B4" s="33"/>
      <c r="C4" s="33"/>
      <c r="D4" s="33"/>
      <c r="E4" s="33"/>
      <c r="F4" s="33"/>
    </row>
    <row r="5" spans="1:6" ht="15" customHeight="1" x14ac:dyDescent="0.3"/>
    <row r="6" spans="1:6" ht="48" customHeight="1" x14ac:dyDescent="0.3">
      <c r="A6" s="2" t="s">
        <v>16</v>
      </c>
      <c r="B6" s="3" t="s">
        <v>1</v>
      </c>
      <c r="C6" s="6" t="s">
        <v>2</v>
      </c>
      <c r="D6" s="6" t="s">
        <v>3</v>
      </c>
      <c r="E6" s="6" t="s">
        <v>4</v>
      </c>
      <c r="F6" s="3" t="s">
        <v>5</v>
      </c>
    </row>
    <row r="7" spans="1:6" ht="43.5" customHeight="1" x14ac:dyDescent="0.3">
      <c r="A7" s="24" t="s">
        <v>9</v>
      </c>
      <c r="B7" s="17">
        <v>0</v>
      </c>
      <c r="C7" s="17">
        <v>0</v>
      </c>
      <c r="D7" s="17">
        <v>0</v>
      </c>
      <c r="E7" s="17">
        <v>0</v>
      </c>
      <c r="F7" s="17"/>
    </row>
    <row r="8" spans="1:6" ht="25.5" customHeight="1" x14ac:dyDescent="0.3">
      <c r="A8" s="24" t="s">
        <v>10</v>
      </c>
      <c r="B8" s="35">
        <v>0</v>
      </c>
      <c r="C8" s="16">
        <f>B8*100/14</f>
        <v>0</v>
      </c>
      <c r="D8" s="36">
        <v>0</v>
      </c>
      <c r="E8" s="16">
        <v>0</v>
      </c>
      <c r="F8" s="37"/>
    </row>
    <row r="9" spans="1:6" ht="20.25" customHeight="1" x14ac:dyDescent="0.3">
      <c r="A9" s="38" t="s">
        <v>20</v>
      </c>
      <c r="B9" s="22">
        <v>2</v>
      </c>
      <c r="C9" s="23">
        <f>B9*100/4</f>
        <v>50</v>
      </c>
      <c r="D9" s="29">
        <v>628500</v>
      </c>
      <c r="E9" s="34">
        <f>SUM(D9*100/D18)</f>
        <v>55.941255006675568</v>
      </c>
      <c r="F9" s="10" t="s">
        <v>22</v>
      </c>
    </row>
    <row r="10" spans="1:6" ht="30" customHeight="1" x14ac:dyDescent="0.3">
      <c r="A10" s="41" t="s">
        <v>6</v>
      </c>
      <c r="B10" s="8">
        <f>SUM(B9)</f>
        <v>2</v>
      </c>
      <c r="C10" s="40">
        <f>B10*100/4</f>
        <v>50</v>
      </c>
      <c r="D10" s="42">
        <v>628500</v>
      </c>
      <c r="E10" s="40">
        <f>SUM(E9)</f>
        <v>55.941255006675568</v>
      </c>
      <c r="F10" s="39"/>
    </row>
    <row r="11" spans="1:6" ht="25.5" customHeight="1" x14ac:dyDescent="0.3">
      <c r="A11" s="24" t="s">
        <v>11</v>
      </c>
      <c r="B11" s="16">
        <v>0</v>
      </c>
      <c r="C11" s="16">
        <v>0</v>
      </c>
      <c r="D11" s="16">
        <v>0</v>
      </c>
      <c r="E11" s="16">
        <v>0</v>
      </c>
      <c r="F11" s="11"/>
    </row>
    <row r="12" spans="1:6" ht="43.5" customHeight="1" x14ac:dyDescent="0.3">
      <c r="A12" s="25" t="s">
        <v>12</v>
      </c>
      <c r="B12" s="17">
        <v>0</v>
      </c>
      <c r="C12" s="17">
        <v>0</v>
      </c>
      <c r="D12" s="17">
        <v>0</v>
      </c>
      <c r="E12" s="17">
        <v>0</v>
      </c>
      <c r="F12" s="13"/>
    </row>
    <row r="13" spans="1:6" ht="43.5" customHeight="1" x14ac:dyDescent="0.3">
      <c r="A13" s="25" t="s">
        <v>13</v>
      </c>
      <c r="B13" s="17">
        <v>0</v>
      </c>
      <c r="C13" s="17">
        <v>0</v>
      </c>
      <c r="D13" s="17">
        <v>0</v>
      </c>
      <c r="E13" s="17">
        <v>0</v>
      </c>
      <c r="F13" s="13"/>
    </row>
    <row r="14" spans="1:6" ht="23.25" customHeight="1" x14ac:dyDescent="0.3">
      <c r="A14" s="25" t="s">
        <v>14</v>
      </c>
      <c r="B14" s="17">
        <v>0</v>
      </c>
      <c r="C14" s="17">
        <v>0</v>
      </c>
      <c r="D14" s="17">
        <v>0</v>
      </c>
      <c r="E14" s="17">
        <v>0</v>
      </c>
      <c r="F14" s="18"/>
    </row>
    <row r="15" spans="1:6" ht="23.25" customHeight="1" x14ac:dyDescent="0.3">
      <c r="A15" s="28" t="s">
        <v>19</v>
      </c>
      <c r="B15" s="14"/>
      <c r="C15" s="15"/>
      <c r="D15" s="20"/>
      <c r="E15" s="15"/>
      <c r="F15" s="30"/>
    </row>
    <row r="16" spans="1:6" x14ac:dyDescent="0.3">
      <c r="A16" s="26" t="s">
        <v>17</v>
      </c>
      <c r="B16" s="22">
        <v>2</v>
      </c>
      <c r="C16" s="29">
        <f>B16*100/4</f>
        <v>50</v>
      </c>
      <c r="D16" s="21">
        <v>495000</v>
      </c>
      <c r="E16" s="29">
        <v>44</v>
      </c>
      <c r="F16" s="31" t="s">
        <v>18</v>
      </c>
    </row>
    <row r="17" spans="1:6" ht="24" customHeight="1" x14ac:dyDescent="0.3">
      <c r="A17" s="27" t="s">
        <v>6</v>
      </c>
      <c r="B17" s="8">
        <f>SUM(B16)</f>
        <v>2</v>
      </c>
      <c r="C17" s="42">
        <f>B17*100/4</f>
        <v>50</v>
      </c>
      <c r="D17" s="9">
        <f>SUM(D16:D16)</f>
        <v>495000</v>
      </c>
      <c r="E17" s="42">
        <v>44</v>
      </c>
      <c r="F17" s="12"/>
    </row>
    <row r="18" spans="1:6" ht="22.5" customHeight="1" x14ac:dyDescent="0.3">
      <c r="A18" s="27" t="s">
        <v>7</v>
      </c>
      <c r="B18" s="8">
        <f>SUM(B10+B17)</f>
        <v>4</v>
      </c>
      <c r="C18" s="42">
        <f>B18*100/4</f>
        <v>100</v>
      </c>
      <c r="D18" s="9">
        <f>SUM(D10+D17)</f>
        <v>1123500</v>
      </c>
      <c r="E18" s="42">
        <f>SUM(D18*100/D18)</f>
        <v>100</v>
      </c>
      <c r="F18" s="12"/>
    </row>
    <row r="19" spans="1:6" x14ac:dyDescent="0.3">
      <c r="A19" s="19"/>
    </row>
  </sheetData>
  <mergeCells count="4">
    <mergeCell ref="A1:F1"/>
    <mergeCell ref="A2:F2"/>
    <mergeCell ref="A3:F3"/>
    <mergeCell ref="A4:F4"/>
  </mergeCells>
  <printOptions horizontalCentered="1"/>
  <pageMargins left="0.39370078740157483" right="0.39370078740157483" top="0.78740157480314965" bottom="0.59055118110236227" header="0.31496062992125984" footer="0.31496062992125984"/>
  <pageSetup paperSize="9" firstPageNumber="7" orientation="landscape" useFirstPageNumber="1" r:id="rId1"/>
  <headerFooter>
    <oddFooter>&amp;C&amp;"TH SarabunIT๙,ธรรมดา"&amp;16&amp;P&amp;R&amp;"TH SarabunIT๙,ธรรมดา"&amp;16ผด. 01 บัญชีสรุปจำนวนโครงการและงบประมาณ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Mr.KKD</cp:lastModifiedBy>
  <cp:lastPrinted>2019-09-30T06:37:03Z</cp:lastPrinted>
  <dcterms:created xsi:type="dcterms:W3CDTF">2017-09-18T09:19:27Z</dcterms:created>
  <dcterms:modified xsi:type="dcterms:W3CDTF">2019-09-30T06:37:49Z</dcterms:modified>
</cp:coreProperties>
</file>